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8025" activeTab="0"/>
  </bookViews>
  <sheets>
    <sheet name="AVALIAÇÃO" sheetId="1" r:id="rId1"/>
    <sheet name="PESOS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<sst xmlns="http://schemas.openxmlformats.org/spreadsheetml/2006/main" count="83" uniqueCount="66">
  <si>
    <t>CARGO:</t>
  </si>
  <si>
    <t>TOTAL GERAL</t>
  </si>
  <si>
    <t xml:space="preserve">AVALIAÇÃO FINAL </t>
  </si>
  <si>
    <t xml:space="preserve">AVALIAÇÃO DE DESEMPENHO </t>
  </si>
  <si>
    <r>
      <rPr>
        <u val="single"/>
        <sz val="11"/>
        <color indexed="8"/>
        <rFont val="Calibri"/>
        <family val="2"/>
      </rPr>
      <t>VISÃO ESTRATÉGICA</t>
    </r>
    <r>
      <rPr>
        <sz val="11"/>
        <color indexed="8"/>
        <rFont val="Calibri"/>
        <family val="2"/>
      </rPr>
      <t xml:space="preserve"> – capacidade de perceber o ambiente, o impacto dos acontecimentos na organização e propor ações direcionadas ao futuro</t>
    </r>
  </si>
  <si>
    <r>
      <rPr>
        <u val="single"/>
        <sz val="11"/>
        <color indexed="8"/>
        <rFont val="Calibri"/>
        <family val="2"/>
      </rPr>
      <t xml:space="preserve">LIDERANÇA DE EQUIPE </t>
    </r>
    <r>
      <rPr>
        <sz val="11"/>
        <color indexed="8"/>
        <rFont val="Calibri"/>
        <family val="2"/>
      </rPr>
      <t>– capacidade de estimular pessoas a trabalhar eficientemente em grupo, assumindo a condução de uma equipe, para assegurar a realização dos resultados planejados.</t>
    </r>
  </si>
  <si>
    <r>
      <rPr>
        <u val="single"/>
        <sz val="11"/>
        <color indexed="8"/>
        <rFont val="Calibri"/>
        <family val="2"/>
      </rPr>
      <t>ESPÍRITO DE EQUIPE</t>
    </r>
    <r>
      <rPr>
        <sz val="11"/>
        <color indexed="8"/>
        <rFont val="Calibri"/>
        <family val="2"/>
      </rPr>
      <t xml:space="preserve"> – habilidade de trabalhar com os pares como parte da equipe e buscar resultados em conjunto.</t>
    </r>
  </si>
  <si>
    <r>
      <rPr>
        <u val="single"/>
        <sz val="11"/>
        <color indexed="8"/>
        <rFont val="Calibri"/>
        <family val="2"/>
      </rPr>
      <t>RELACIONAMENTO COM OS CLIENTES</t>
    </r>
    <r>
      <rPr>
        <sz val="11"/>
        <color indexed="8"/>
        <rFont val="Calibri"/>
        <family val="2"/>
      </rPr>
      <t xml:space="preserve"> – capacidade de atender as necessidades dos clientes (internos e externos) e superar suas expectativas.</t>
    </r>
  </si>
  <si>
    <r>
      <rPr>
        <u val="single"/>
        <sz val="11"/>
        <color indexed="8"/>
        <rFont val="Calibri"/>
        <family val="2"/>
      </rPr>
      <t>IDENTIDADE COM A IDEOLOGIA DA ORGANIZAÇÃO</t>
    </r>
    <r>
      <rPr>
        <sz val="11"/>
        <color indexed="8"/>
        <rFont val="Calibri"/>
        <family val="2"/>
      </rPr>
      <t xml:space="preserve"> – disposição de alinhar a postura e as atitudes com a missão, valores e visão da organização.</t>
    </r>
  </si>
  <si>
    <t>PESO %</t>
  </si>
  <si>
    <t>AVALIAÇÃO</t>
  </si>
  <si>
    <t>RESULTADO</t>
  </si>
  <si>
    <t>DIMENSÕES</t>
  </si>
  <si>
    <t>Ausente</t>
  </si>
  <si>
    <t>Inicial</t>
  </si>
  <si>
    <t>Médio</t>
  </si>
  <si>
    <t xml:space="preserve">Alto </t>
  </si>
  <si>
    <r>
      <rPr>
        <u val="single"/>
        <sz val="11"/>
        <color indexed="8"/>
        <rFont val="Calibri"/>
        <family val="2"/>
      </rPr>
      <t>CONHECIMENTO TÉCNICO</t>
    </r>
    <r>
      <rPr>
        <sz val="11"/>
        <color indexed="8"/>
        <rFont val="Calibri"/>
        <family val="2"/>
      </rPr>
      <t xml:space="preserve"> – conhecimento adquirido pelo estudo e/ou experiência e a capacidade de sua aplicação de forma adequada às demandas da função</t>
    </r>
  </si>
  <si>
    <t>Data da avaliação:  ____/_____/________</t>
  </si>
  <si>
    <t>Está sintonizado com as metas e valores da organização</t>
  </si>
  <si>
    <t>Conhece o mercado de atuação da organização</t>
  </si>
  <si>
    <t>Define planos de ação para atingimento das metas contratadas</t>
  </si>
  <si>
    <t>Analisa periodicamente os resultados e propõe redirecionamento de ações</t>
  </si>
  <si>
    <t>Estabelece parcerias que agregam valor à organização</t>
  </si>
  <si>
    <t>Incrementa a utilização de novas tecnologias e formas de trabalho</t>
  </si>
  <si>
    <t>Agrega os recursos humanos da área da melhor forma para atingir os objetivos da organização</t>
  </si>
  <si>
    <r>
      <t xml:space="preserve">1. </t>
    </r>
    <r>
      <rPr>
        <b/>
        <u val="single"/>
        <sz val="11"/>
        <color indexed="8"/>
        <rFont val="Calibri"/>
        <family val="2"/>
      </rPr>
      <t>VISÃO ESTRATÉGICA</t>
    </r>
    <r>
      <rPr>
        <b/>
        <sz val="11"/>
        <color indexed="8"/>
        <rFont val="Calibri"/>
        <family val="2"/>
      </rPr>
      <t xml:space="preserve"> – capacidade de perceber o ambiente, o impacto dos acontecimentos na organização e propor ações direcionadas ao futuro</t>
    </r>
  </si>
  <si>
    <t>Busca permanentemente a atualização na sua área de atuação ou áreas que possam agregar</t>
  </si>
  <si>
    <t>Aplica seus conhecimentos na solução de problemas</t>
  </si>
  <si>
    <t>Domina os conhecimentos necessários à atuação na área</t>
  </si>
  <si>
    <t>Busca a melhoria contínua nos processos sob sua responsabilidade</t>
  </si>
  <si>
    <t>Utiliza adequadamente as ferramentas disponibilizadas pela organização</t>
  </si>
  <si>
    <t>Mobiliza a equipe para responder aos desafios definidos pela organização</t>
  </si>
  <si>
    <t>Valoriza a contribuição de cada membro da equipe e pratica feedback constantemente</t>
  </si>
  <si>
    <t>Resolve os conflitos internos da equipe e zela pela coesão do grupo</t>
  </si>
  <si>
    <t>Compartilha informações relevantes com sua equipe</t>
  </si>
  <si>
    <t>Acolhe críticas e sugestões de sua equipe</t>
  </si>
  <si>
    <t>Prepara pessoas para assumir funções de maior complexidade</t>
  </si>
  <si>
    <t>Valoriza a contribuição de cada membro da equipe</t>
  </si>
  <si>
    <t>Contribui no planejamento e na realização de projetos em comum</t>
  </si>
  <si>
    <t>Mantém os pares informados sobre os processos que lhes dizem respeito</t>
  </si>
  <si>
    <t>Cumpre os compromissos assumidos com os pares</t>
  </si>
  <si>
    <t>É discreto em relação aos assuntos discutidos no grupo</t>
  </si>
  <si>
    <t>Está aberto a críticas e sugestões</t>
  </si>
  <si>
    <t>Acata pontos de vista diferentes do seu, em favor do coletivo</t>
  </si>
  <si>
    <t>Adota postura de respeito no trato com o outro</t>
  </si>
  <si>
    <t>Promove a realização de projetos internos alinhados com a ideologia da organização</t>
  </si>
  <si>
    <t>Cultiva e promove os valores da organização</t>
  </si>
  <si>
    <t>Responde prontamente as dúvidas e demandas dos clientes</t>
  </si>
  <si>
    <t>Analisa as insatisfações apresentadas pelo cliente e busca soluções</t>
  </si>
  <si>
    <t>Mantém comunicação permanente com o cliente</t>
  </si>
  <si>
    <t>Propõe soluções para os problemas trazidos pelo cliente</t>
  </si>
  <si>
    <t>Colhe sugestões do seu cliente sobre decisões a serem tomadas que são de seu interesse</t>
  </si>
  <si>
    <t>Conhece as necessidades dos clientes</t>
  </si>
  <si>
    <t>Incentiva a criatividade e favorece a autonomia das pessoas</t>
  </si>
  <si>
    <t>FADL - Formulário de Avaliação de Desempenho de Lideranças</t>
  </si>
  <si>
    <t>Nome do avaliado:</t>
  </si>
  <si>
    <t>Avaliador:</t>
  </si>
  <si>
    <t>Pontos</t>
  </si>
  <si>
    <t>Muito Alto</t>
  </si>
  <si>
    <r>
      <t xml:space="preserve">2. </t>
    </r>
    <r>
      <rPr>
        <b/>
        <u val="single"/>
        <sz val="11"/>
        <color indexed="8"/>
        <rFont val="Calibri"/>
        <family val="2"/>
      </rPr>
      <t>CONHECIMENTO TÉCNICO</t>
    </r>
    <r>
      <rPr>
        <b/>
        <sz val="11"/>
        <color indexed="8"/>
        <rFont val="Calibri"/>
        <family val="2"/>
      </rPr>
      <t xml:space="preserve"> – conhecimento adquirido pelo estudo e experiência e a aplicação de forma adequada às demandas da função</t>
    </r>
  </si>
  <si>
    <r>
      <t xml:space="preserve">3. </t>
    </r>
    <r>
      <rPr>
        <b/>
        <u val="single"/>
        <sz val="11"/>
        <color indexed="8"/>
        <rFont val="Calibri"/>
        <family val="2"/>
      </rPr>
      <t xml:space="preserve">LIDERANÇA DE EQUIPE </t>
    </r>
    <r>
      <rPr>
        <b/>
        <sz val="11"/>
        <color indexed="8"/>
        <rFont val="Calibri"/>
        <family val="2"/>
      </rPr>
      <t>– capacidade de estimular pessoas a trabalhar eficientemente em grupo, assumindo a condução de uma equipe, para assegurar a realização dos resultados planejados</t>
    </r>
  </si>
  <si>
    <r>
      <t xml:space="preserve">4. </t>
    </r>
    <r>
      <rPr>
        <b/>
        <u val="single"/>
        <sz val="11"/>
        <color indexed="8"/>
        <rFont val="Calibri"/>
        <family val="2"/>
      </rPr>
      <t>ESPÍRITO DE EQUIPE</t>
    </r>
    <r>
      <rPr>
        <b/>
        <sz val="11"/>
        <color indexed="8"/>
        <rFont val="Calibri"/>
        <family val="2"/>
      </rPr>
      <t xml:space="preserve"> – habilidade de trabalhar com os pares como parte da equipe e buscar resultados em conjunto</t>
    </r>
  </si>
  <si>
    <r>
      <t xml:space="preserve">5. </t>
    </r>
    <r>
      <rPr>
        <b/>
        <u val="single"/>
        <sz val="11"/>
        <color indexed="8"/>
        <rFont val="Calibri"/>
        <family val="2"/>
      </rPr>
      <t>RELACIONAMENTO COM OS CLIENTES</t>
    </r>
    <r>
      <rPr>
        <b/>
        <sz val="11"/>
        <color indexed="8"/>
        <rFont val="Calibri"/>
        <family val="2"/>
      </rPr>
      <t xml:space="preserve"> – capacidade de atender as necessidades dos clientes (internos e externos) e superar suas expectativas</t>
    </r>
  </si>
  <si>
    <r>
      <t xml:space="preserve">6. </t>
    </r>
    <r>
      <rPr>
        <b/>
        <u val="single"/>
        <sz val="11"/>
        <color indexed="8"/>
        <rFont val="Calibri"/>
        <family val="2"/>
      </rPr>
      <t>IDENTIDADE COM A IDEOLOGIA DA ORGANIZAÇÃO</t>
    </r>
    <r>
      <rPr>
        <b/>
        <sz val="11"/>
        <color indexed="8"/>
        <rFont val="Calibri"/>
        <family val="2"/>
      </rPr>
      <t xml:space="preserve"> – disposição de alinhar a postura e as atitudes com a missão, valores e visão da organização</t>
    </r>
  </si>
  <si>
    <t>FOR-20-12 - Rev.00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</si>
</sst>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#,##0_ ;\-#,##0\ "/>
  </numFmts>
  <fonts count="45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9" fontId="0" fillId="0" borderId="10" xfId="49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9" fontId="0" fillId="0" borderId="11" xfId="49" applyBorder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9" fontId="6" fillId="0" borderId="11" xfId="49" applyFont="1" applyBorder="1" applyAlignment="1">
      <alignment horizontal="center" vertical="center"/>
    </xf>
    <xf numFmtId="9" fontId="6" fillId="0" borderId="0" xfId="0" applyNumberFormat="1" applyFont="1" applyAlignment="1">
      <alignment horizontal="center"/>
    </xf>
    <xf numFmtId="9" fontId="8" fillId="0" borderId="0" xfId="49" applyFont="1" applyAlignment="1">
      <alignment horizontal="center"/>
    </xf>
    <xf numFmtId="0" fontId="0" fillId="0" borderId="10" xfId="0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9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/>
    </xf>
    <xf numFmtId="0" fontId="5" fillId="0" borderId="17" xfId="0" applyFont="1" applyBorder="1" applyAlignment="1">
      <alignment horizontal="center" vertical="center"/>
    </xf>
    <xf numFmtId="9" fontId="7" fillId="33" borderId="18" xfId="49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9" fontId="10" fillId="0" borderId="2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21" xfId="0" applyFont="1" applyFill="1" applyBorder="1" applyAlignment="1">
      <alignment/>
    </xf>
    <xf numFmtId="9" fontId="0" fillId="0" borderId="22" xfId="0" applyNumberForma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/>
    </xf>
    <xf numFmtId="9" fontId="0" fillId="0" borderId="22" xfId="0" applyNumberFormat="1" applyBorder="1" applyAlignment="1">
      <alignment horizont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9" fontId="3" fillId="0" borderId="26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9" fontId="10" fillId="0" borderId="26" xfId="0" applyNumberFormat="1" applyFont="1" applyBorder="1" applyAlignment="1">
      <alignment horizont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165" fontId="5" fillId="0" borderId="39" xfId="60" applyNumberFormat="1" applyFont="1" applyFill="1" applyBorder="1" applyAlignment="1" applyProtection="1">
      <alignment horizontal="center" vertical="center"/>
      <protection/>
    </xf>
    <xf numFmtId="165" fontId="5" fillId="0" borderId="40" xfId="6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9" fontId="6" fillId="0" borderId="42" xfId="49" applyFont="1" applyFill="1" applyBorder="1" applyAlignment="1" applyProtection="1">
      <alignment horizontal="center"/>
      <protection/>
    </xf>
    <xf numFmtId="9" fontId="6" fillId="0" borderId="43" xfId="49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6" fillId="0" borderId="0" xfId="0" applyFont="1" applyFill="1" applyBorder="1" applyAlignment="1">
      <alignment vertical="top"/>
    </xf>
    <xf numFmtId="0" fontId="26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1"/>
  <sheetViews>
    <sheetView tabSelected="1" zoomScale="90" zoomScaleNormal="90" zoomScalePageLayoutView="70" workbookViewId="0" topLeftCell="B1">
      <selection activeCell="H79" sqref="H79"/>
    </sheetView>
  </sheetViews>
  <sheetFormatPr defaultColWidth="9.140625" defaultRowHeight="15"/>
  <cols>
    <col min="1" max="1" width="5.57421875" style="0" hidden="1" customWidth="1"/>
    <col min="2" max="2" width="84.00390625" style="0" customWidth="1"/>
    <col min="3" max="3" width="7.7109375" style="0" customWidth="1"/>
    <col min="4" max="4" width="7.8515625" style="0" customWidth="1"/>
    <col min="5" max="8" width="7.7109375" style="0" customWidth="1"/>
    <col min="9" max="9" width="7.8515625" style="0" customWidth="1"/>
    <col min="10" max="10" width="7.7109375" style="0" customWidth="1"/>
    <col min="15" max="15" width="9.00390625" style="0" customWidth="1"/>
    <col min="16" max="16" width="10.140625" style="0" customWidth="1"/>
  </cols>
  <sheetData>
    <row r="1" spans="2:8" ht="21.75" customHeight="1" thickBot="1">
      <c r="B1" s="44" t="s">
        <v>55</v>
      </c>
      <c r="C1" s="45"/>
      <c r="D1" s="45"/>
      <c r="E1" s="45"/>
      <c r="F1" s="45"/>
      <c r="G1" s="45"/>
      <c r="H1" s="46"/>
    </row>
    <row r="2" spans="2:8" ht="6" customHeight="1" thickBot="1">
      <c r="B2" s="24"/>
      <c r="C2" s="24"/>
      <c r="D2" s="24"/>
      <c r="E2" s="24"/>
      <c r="F2" s="24"/>
      <c r="G2" s="24"/>
      <c r="H2" s="24"/>
    </row>
    <row r="3" spans="2:8" ht="15">
      <c r="B3" s="35" t="s">
        <v>56</v>
      </c>
      <c r="C3" s="36" t="s">
        <v>0</v>
      </c>
      <c r="D3" s="47"/>
      <c r="E3" s="47"/>
      <c r="F3" s="47"/>
      <c r="G3" s="47"/>
      <c r="H3" s="48"/>
    </row>
    <row r="4" spans="2:8" ht="15">
      <c r="B4" s="37" t="s">
        <v>57</v>
      </c>
      <c r="C4" s="25" t="s">
        <v>0</v>
      </c>
      <c r="D4" s="49"/>
      <c r="E4" s="49"/>
      <c r="F4" s="49"/>
      <c r="G4" s="49"/>
      <c r="H4" s="50"/>
    </row>
    <row r="5" spans="2:8" ht="14.25" customHeight="1" thickBot="1">
      <c r="B5" s="38" t="s">
        <v>18</v>
      </c>
      <c r="C5" s="39"/>
      <c r="D5" s="39"/>
      <c r="E5" s="39"/>
      <c r="F5" s="39"/>
      <c r="G5" s="39"/>
      <c r="H5" s="40"/>
    </row>
    <row r="6" ht="5.25" customHeight="1"/>
    <row r="7" ht="6" customHeight="1" thickBot="1"/>
    <row r="8" spans="2:16" ht="18.75" customHeight="1" thickBot="1">
      <c r="B8" s="62" t="s">
        <v>26</v>
      </c>
      <c r="C8" s="63"/>
      <c r="D8" s="63"/>
      <c r="E8" s="63"/>
      <c r="F8" s="63"/>
      <c r="G8" s="63"/>
      <c r="H8" s="64"/>
      <c r="L8" s="12" t="s">
        <v>13</v>
      </c>
      <c r="M8" s="12" t="s">
        <v>14</v>
      </c>
      <c r="N8" s="12" t="s">
        <v>15</v>
      </c>
      <c r="O8" s="12" t="s">
        <v>16</v>
      </c>
      <c r="P8" s="27" t="s">
        <v>59</v>
      </c>
    </row>
    <row r="9" spans="2:16" ht="15" customHeight="1">
      <c r="B9" s="16"/>
      <c r="C9" s="26">
        <v>0</v>
      </c>
      <c r="D9" s="43">
        <v>0.25</v>
      </c>
      <c r="E9" s="43">
        <v>0.5</v>
      </c>
      <c r="F9" s="43">
        <v>0.75</v>
      </c>
      <c r="G9" s="43">
        <v>1</v>
      </c>
      <c r="H9" s="42" t="s">
        <v>58</v>
      </c>
      <c r="L9" s="13">
        <v>0</v>
      </c>
      <c r="M9" s="13">
        <v>0.25</v>
      </c>
      <c r="N9" s="13">
        <v>0.5</v>
      </c>
      <c r="O9" s="13">
        <v>0.75</v>
      </c>
      <c r="P9" s="13">
        <v>1</v>
      </c>
    </row>
    <row r="10" spans="2:10" ht="21" customHeight="1">
      <c r="B10" s="19" t="s">
        <v>19</v>
      </c>
      <c r="C10" s="14"/>
      <c r="D10" s="14"/>
      <c r="E10" s="14"/>
      <c r="F10" s="14"/>
      <c r="G10" s="14"/>
      <c r="H10" s="20">
        <f aca="true" t="shared" si="0" ref="H10:H16">IF(C10&lt;&gt;"",0,(IF(D10&lt;&gt;"",25,(IF(E10&lt;&gt;"",50,(IF(F10&lt;&gt;"",75,(IF(G10&lt;&gt;"",100,"")))))))))</f>
      </c>
      <c r="J10" s="1"/>
    </row>
    <row r="11" spans="2:8" ht="21" customHeight="1">
      <c r="B11" s="19" t="s">
        <v>20</v>
      </c>
      <c r="C11" s="14"/>
      <c r="D11" s="14"/>
      <c r="E11" s="14"/>
      <c r="F11" s="14"/>
      <c r="G11" s="14"/>
      <c r="H11" s="20">
        <f t="shared" si="0"/>
      </c>
    </row>
    <row r="12" spans="2:8" ht="21" customHeight="1">
      <c r="B12" s="21" t="s">
        <v>21</v>
      </c>
      <c r="C12" s="15"/>
      <c r="D12" s="15"/>
      <c r="E12" s="15"/>
      <c r="F12" s="15"/>
      <c r="G12" s="15"/>
      <c r="H12" s="20">
        <f t="shared" si="0"/>
      </c>
    </row>
    <row r="13" spans="2:8" ht="21" customHeight="1">
      <c r="B13" s="19" t="s">
        <v>22</v>
      </c>
      <c r="C13" s="14"/>
      <c r="D13" s="14"/>
      <c r="E13" s="14"/>
      <c r="F13" s="14"/>
      <c r="G13" s="14"/>
      <c r="H13" s="20">
        <f t="shared" si="0"/>
      </c>
    </row>
    <row r="14" spans="2:8" ht="21" customHeight="1">
      <c r="B14" s="21" t="s">
        <v>23</v>
      </c>
      <c r="C14" s="15"/>
      <c r="D14" s="15"/>
      <c r="E14" s="15"/>
      <c r="F14" s="15"/>
      <c r="G14" s="15"/>
      <c r="H14" s="20">
        <f t="shared" si="0"/>
      </c>
    </row>
    <row r="15" spans="2:8" ht="21" customHeight="1">
      <c r="B15" s="19" t="s">
        <v>24</v>
      </c>
      <c r="C15" s="14"/>
      <c r="D15" s="14"/>
      <c r="E15" s="14"/>
      <c r="F15" s="14"/>
      <c r="G15" s="14"/>
      <c r="H15" s="20">
        <f t="shared" si="0"/>
      </c>
    </row>
    <row r="16" spans="2:8" ht="21" customHeight="1" thickBot="1">
      <c r="B16" s="32" t="s">
        <v>25</v>
      </c>
      <c r="C16" s="33"/>
      <c r="D16" s="33"/>
      <c r="E16" s="33"/>
      <c r="F16" s="33"/>
      <c r="G16" s="33"/>
      <c r="H16" s="34">
        <f t="shared" si="0"/>
      </c>
    </row>
    <row r="17" spans="2:8" s="2" customFormat="1" ht="20.25" customHeight="1">
      <c r="B17" s="22" t="s">
        <v>1</v>
      </c>
      <c r="C17" s="54">
        <f>SUM(H10:H16)</f>
        <v>0</v>
      </c>
      <c r="D17" s="54"/>
      <c r="E17" s="54"/>
      <c r="F17" s="54"/>
      <c r="G17" s="54"/>
      <c r="H17" s="55"/>
    </row>
    <row r="18" spans="2:8" ht="17.25" customHeight="1" thickBot="1">
      <c r="B18" s="56" t="s">
        <v>2</v>
      </c>
      <c r="C18" s="57"/>
      <c r="D18" s="57"/>
      <c r="E18" s="57"/>
      <c r="F18" s="57"/>
      <c r="G18" s="58">
        <f>C17/7/100</f>
        <v>0</v>
      </c>
      <c r="H18" s="59"/>
    </row>
    <row r="19" ht="9.75" customHeight="1" thickBot="1"/>
    <row r="20" spans="2:8" ht="18.75" customHeight="1" thickBot="1">
      <c r="B20" s="51" t="s">
        <v>60</v>
      </c>
      <c r="C20" s="52"/>
      <c r="D20" s="52"/>
      <c r="E20" s="52"/>
      <c r="F20" s="52"/>
      <c r="G20" s="52"/>
      <c r="H20" s="53"/>
    </row>
    <row r="21" spans="2:8" ht="15" customHeight="1">
      <c r="B21" s="28"/>
      <c r="C21" s="41">
        <v>0</v>
      </c>
      <c r="D21" s="41">
        <v>0.25</v>
      </c>
      <c r="E21" s="41">
        <v>0.5</v>
      </c>
      <c r="F21" s="41">
        <v>0.75</v>
      </c>
      <c r="G21" s="41">
        <v>1</v>
      </c>
      <c r="H21" s="42" t="s">
        <v>58</v>
      </c>
    </row>
    <row r="22" spans="2:8" ht="18" customHeight="1">
      <c r="B22" s="19" t="s">
        <v>29</v>
      </c>
      <c r="C22" s="14"/>
      <c r="D22" s="14"/>
      <c r="E22" s="14"/>
      <c r="F22" s="14"/>
      <c r="G22" s="14"/>
      <c r="H22" s="20">
        <f>IF(C22&lt;&gt;"",0,(IF(D22&lt;&gt;"",25,(IF(E22&lt;&gt;"",50,(IF(F22&lt;&gt;"",75,(IF(G22&lt;&gt;"",100,"")))))))))</f>
      </c>
    </row>
    <row r="23" spans="2:8" ht="18.75" customHeight="1">
      <c r="B23" s="19" t="s">
        <v>28</v>
      </c>
      <c r="C23" s="14"/>
      <c r="D23" s="14"/>
      <c r="E23" s="14"/>
      <c r="F23" s="14"/>
      <c r="G23" s="14"/>
      <c r="H23" s="20">
        <f>IF(C23&lt;&gt;"",0,(IF(D23&lt;&gt;"",25,(IF(E23&lt;&gt;"",50,(IF(F23&lt;&gt;"",75,(IF(G23&lt;&gt;"",100,"")))))))))</f>
      </c>
    </row>
    <row r="24" spans="2:8" ht="18.75" customHeight="1">
      <c r="B24" s="19" t="s">
        <v>27</v>
      </c>
      <c r="C24" s="14"/>
      <c r="D24" s="14"/>
      <c r="E24" s="14"/>
      <c r="F24" s="14"/>
      <c r="G24" s="14"/>
      <c r="H24" s="20">
        <f>IF(C24&lt;&gt;"",0,(IF(D24&lt;&gt;"",25,(IF(E24&lt;&gt;"",50,(IF(F24&lt;&gt;"",75,(IF(G24&lt;&gt;"",100,"")))))))))</f>
      </c>
    </row>
    <row r="25" spans="2:8" ht="18.75" customHeight="1">
      <c r="B25" s="19" t="s">
        <v>30</v>
      </c>
      <c r="C25" s="14"/>
      <c r="D25" s="14"/>
      <c r="E25" s="14"/>
      <c r="F25" s="14"/>
      <c r="G25" s="14"/>
      <c r="H25" s="20">
        <f>IF(C25&lt;&gt;"",0,(IF(D25&lt;&gt;"",25,(IF(E25&lt;&gt;"",50,(IF(F25&lt;&gt;"",75,(IF(G25&lt;&gt;"",100,"")))))))))</f>
      </c>
    </row>
    <row r="26" spans="2:8" ht="18.75" customHeight="1" thickBot="1">
      <c r="B26" s="29" t="s">
        <v>31</v>
      </c>
      <c r="C26" s="30"/>
      <c r="D26" s="30"/>
      <c r="E26" s="30"/>
      <c r="F26" s="30"/>
      <c r="G26" s="30"/>
      <c r="H26" s="31">
        <f>IF(C26&lt;&gt;"",0,(IF(D26&lt;&gt;"",25,(IF(E26&lt;&gt;"",50,(IF(F26&lt;&gt;"",75,(IF(G26&lt;&gt;"",100,"")))))))))</f>
      </c>
    </row>
    <row r="27" spans="2:8" ht="20.25" customHeight="1">
      <c r="B27" s="22" t="s">
        <v>1</v>
      </c>
      <c r="C27" s="54">
        <f>SUM(H22:H26)</f>
        <v>0</v>
      </c>
      <c r="D27" s="54"/>
      <c r="E27" s="54"/>
      <c r="F27" s="54"/>
      <c r="G27" s="54"/>
      <c r="H27" s="55">
        <f>SUM(H22:H26)</f>
        <v>0</v>
      </c>
    </row>
    <row r="28" spans="2:8" ht="21" customHeight="1" thickBot="1">
      <c r="B28" s="56" t="s">
        <v>2</v>
      </c>
      <c r="C28" s="57"/>
      <c r="D28" s="57"/>
      <c r="E28" s="57"/>
      <c r="F28" s="57"/>
      <c r="G28" s="58">
        <f>C27/5/100</f>
        <v>0</v>
      </c>
      <c r="H28" s="59">
        <f>H27/5/100</f>
        <v>0</v>
      </c>
    </row>
    <row r="29" ht="15.75" thickBot="1">
      <c r="B29" s="66" t="s">
        <v>65</v>
      </c>
    </row>
    <row r="30" spans="2:8" ht="31.5" customHeight="1" thickBot="1">
      <c r="B30" s="51" t="s">
        <v>61</v>
      </c>
      <c r="C30" s="52"/>
      <c r="D30" s="52"/>
      <c r="E30" s="52"/>
      <c r="F30" s="52"/>
      <c r="G30" s="52"/>
      <c r="H30" s="53"/>
    </row>
    <row r="31" spans="2:8" ht="16.5" customHeight="1">
      <c r="B31" s="16"/>
      <c r="C31" s="41">
        <v>0</v>
      </c>
      <c r="D31" s="41">
        <v>0.25</v>
      </c>
      <c r="E31" s="41">
        <v>0.5</v>
      </c>
      <c r="F31" s="41">
        <v>0.75</v>
      </c>
      <c r="G31" s="41">
        <v>1</v>
      </c>
      <c r="H31" s="42" t="s">
        <v>58</v>
      </c>
    </row>
    <row r="32" spans="2:8" ht="18.75" customHeight="1">
      <c r="B32" s="19" t="s">
        <v>32</v>
      </c>
      <c r="C32" s="14"/>
      <c r="D32" s="14"/>
      <c r="E32" s="14"/>
      <c r="F32" s="14"/>
      <c r="G32" s="14"/>
      <c r="H32" s="20">
        <f aca="true" t="shared" si="1" ref="H32:H38">IF(C32&lt;&gt;"",0,(IF(D32&lt;&gt;"",25,(IF(E32&lt;&gt;"",50,(IF(F32&lt;&gt;"",75,(IF(G32&lt;&gt;"",100,"")))))))))</f>
      </c>
    </row>
    <row r="33" spans="2:8" ht="18.75" customHeight="1">
      <c r="B33" s="19" t="s">
        <v>33</v>
      </c>
      <c r="C33" s="14"/>
      <c r="D33" s="14"/>
      <c r="E33" s="14"/>
      <c r="F33" s="14"/>
      <c r="G33" s="14"/>
      <c r="H33" s="20">
        <f t="shared" si="1"/>
      </c>
    </row>
    <row r="34" spans="2:8" ht="18.75" customHeight="1">
      <c r="B34" s="19" t="s">
        <v>34</v>
      </c>
      <c r="C34" s="14"/>
      <c r="D34" s="14"/>
      <c r="E34" s="14"/>
      <c r="F34" s="14"/>
      <c r="G34" s="14"/>
      <c r="H34" s="20">
        <f t="shared" si="1"/>
      </c>
    </row>
    <row r="35" spans="2:8" ht="18.75" customHeight="1">
      <c r="B35" s="19" t="s">
        <v>35</v>
      </c>
      <c r="C35" s="14"/>
      <c r="D35" s="14"/>
      <c r="E35" s="14"/>
      <c r="F35" s="14"/>
      <c r="G35" s="14"/>
      <c r="H35" s="20">
        <f t="shared" si="1"/>
      </c>
    </row>
    <row r="36" spans="2:8" ht="18.75" customHeight="1">
      <c r="B36" s="19" t="s">
        <v>54</v>
      </c>
      <c r="C36" s="14"/>
      <c r="D36" s="14"/>
      <c r="E36" s="14"/>
      <c r="F36" s="14"/>
      <c r="G36" s="14"/>
      <c r="H36" s="20">
        <f t="shared" si="1"/>
      </c>
    </row>
    <row r="37" spans="2:8" ht="18.75" customHeight="1">
      <c r="B37" s="19" t="s">
        <v>36</v>
      </c>
      <c r="C37" s="14"/>
      <c r="D37" s="14"/>
      <c r="E37" s="14"/>
      <c r="F37" s="14"/>
      <c r="G37" s="14"/>
      <c r="H37" s="20">
        <f t="shared" si="1"/>
      </c>
    </row>
    <row r="38" spans="2:8" ht="18.75" customHeight="1" thickBot="1">
      <c r="B38" s="32" t="s">
        <v>37</v>
      </c>
      <c r="C38" s="33"/>
      <c r="D38" s="33"/>
      <c r="E38" s="33"/>
      <c r="F38" s="33"/>
      <c r="G38" s="33"/>
      <c r="H38" s="34">
        <f t="shared" si="1"/>
      </c>
    </row>
    <row r="39" spans="2:8" s="2" customFormat="1" ht="20.25" customHeight="1">
      <c r="B39" s="22" t="s">
        <v>1</v>
      </c>
      <c r="C39" s="54">
        <f>SUM(H32:H38)</f>
        <v>0</v>
      </c>
      <c r="D39" s="54"/>
      <c r="E39" s="54"/>
      <c r="F39" s="54"/>
      <c r="G39" s="54"/>
      <c r="H39" s="55"/>
    </row>
    <row r="40" spans="2:8" ht="21.75" customHeight="1" thickBot="1">
      <c r="B40" s="56" t="s">
        <v>2</v>
      </c>
      <c r="C40" s="57"/>
      <c r="D40" s="57"/>
      <c r="E40" s="57"/>
      <c r="F40" s="57"/>
      <c r="G40" s="58">
        <f>C39/7/100</f>
        <v>0</v>
      </c>
      <c r="H40" s="59">
        <f>C39/7/100</f>
        <v>0</v>
      </c>
    </row>
    <row r="41" ht="15.75" thickBot="1"/>
    <row r="42" spans="2:8" ht="27.75" customHeight="1" thickBot="1">
      <c r="B42" s="51" t="s">
        <v>62</v>
      </c>
      <c r="C42" s="52"/>
      <c r="D42" s="52"/>
      <c r="E42" s="52"/>
      <c r="F42" s="52"/>
      <c r="G42" s="52"/>
      <c r="H42" s="53"/>
    </row>
    <row r="43" spans="2:8" ht="16.5" customHeight="1">
      <c r="B43" s="16"/>
      <c r="C43" s="41">
        <v>0</v>
      </c>
      <c r="D43" s="41">
        <v>0.25</v>
      </c>
      <c r="E43" s="41">
        <v>0.5</v>
      </c>
      <c r="F43" s="41">
        <v>0.75</v>
      </c>
      <c r="G43" s="41">
        <v>1</v>
      </c>
      <c r="H43" s="42" t="s">
        <v>58</v>
      </c>
    </row>
    <row r="44" spans="2:8" ht="18.75" customHeight="1">
      <c r="B44" s="21" t="s">
        <v>38</v>
      </c>
      <c r="C44" s="15"/>
      <c r="D44" s="15"/>
      <c r="E44" s="15"/>
      <c r="F44" s="15"/>
      <c r="G44" s="15"/>
      <c r="H44" s="20">
        <f aca="true" t="shared" si="2" ref="H44:H50">IF(C44&lt;&gt;"",0,(IF(D44&lt;&gt;"",25,(IF(E44&lt;&gt;"",50,(IF(F44&lt;&gt;"",75,(IF(G44&lt;&gt;"",100,"")))))))))</f>
      </c>
    </row>
    <row r="45" spans="2:8" ht="18.75" customHeight="1">
      <c r="B45" s="21" t="s">
        <v>39</v>
      </c>
      <c r="C45" s="15"/>
      <c r="D45" s="15"/>
      <c r="E45" s="15"/>
      <c r="F45" s="15"/>
      <c r="G45" s="15"/>
      <c r="H45" s="20">
        <f t="shared" si="2"/>
      </c>
    </row>
    <row r="46" spans="2:8" ht="18.75" customHeight="1">
      <c r="B46" s="19" t="s">
        <v>40</v>
      </c>
      <c r="C46" s="14"/>
      <c r="D46" s="14"/>
      <c r="E46" s="14"/>
      <c r="F46" s="14"/>
      <c r="G46" s="14"/>
      <c r="H46" s="20">
        <f t="shared" si="2"/>
      </c>
    </row>
    <row r="47" spans="2:8" ht="18.75" customHeight="1">
      <c r="B47" s="19" t="s">
        <v>41</v>
      </c>
      <c r="C47" s="14"/>
      <c r="D47" s="14"/>
      <c r="E47" s="14"/>
      <c r="F47" s="14"/>
      <c r="G47" s="14"/>
      <c r="H47" s="20">
        <f t="shared" si="2"/>
      </c>
    </row>
    <row r="48" spans="2:8" ht="18.75" customHeight="1">
      <c r="B48" s="19" t="s">
        <v>42</v>
      </c>
      <c r="C48" s="14"/>
      <c r="D48" s="14"/>
      <c r="E48" s="14"/>
      <c r="F48" s="14"/>
      <c r="G48" s="14"/>
      <c r="H48" s="20">
        <f t="shared" si="2"/>
      </c>
    </row>
    <row r="49" spans="2:8" ht="18.75" customHeight="1">
      <c r="B49" s="19" t="s">
        <v>43</v>
      </c>
      <c r="C49" s="14"/>
      <c r="D49" s="14"/>
      <c r="E49" s="14"/>
      <c r="F49" s="14"/>
      <c r="G49" s="14"/>
      <c r="H49" s="20">
        <f t="shared" si="2"/>
      </c>
    </row>
    <row r="50" spans="2:8" ht="18.75" customHeight="1" thickBot="1">
      <c r="B50" s="32" t="s">
        <v>44</v>
      </c>
      <c r="C50" s="33"/>
      <c r="D50" s="33"/>
      <c r="E50" s="33"/>
      <c r="F50" s="33"/>
      <c r="G50" s="33"/>
      <c r="H50" s="34">
        <f t="shared" si="2"/>
      </c>
    </row>
    <row r="51" spans="2:8" s="2" customFormat="1" ht="20.25" customHeight="1">
      <c r="B51" s="22" t="s">
        <v>1</v>
      </c>
      <c r="C51" s="54">
        <f>SUM(H44:H50)</f>
        <v>0</v>
      </c>
      <c r="D51" s="54"/>
      <c r="E51" s="54"/>
      <c r="F51" s="54"/>
      <c r="G51" s="54"/>
      <c r="H51" s="55"/>
    </row>
    <row r="52" spans="2:8" ht="21.75" customHeight="1" thickBot="1">
      <c r="B52" s="56" t="s">
        <v>2</v>
      </c>
      <c r="C52" s="57"/>
      <c r="D52" s="57"/>
      <c r="E52" s="57"/>
      <c r="F52" s="57"/>
      <c r="G52" s="58">
        <f>C51/7/100</f>
        <v>0</v>
      </c>
      <c r="H52" s="59">
        <f>C51/8</f>
        <v>0</v>
      </c>
    </row>
    <row r="53" ht="14.25" customHeight="1"/>
    <row r="54" ht="15" customHeight="1" thickBot="1">
      <c r="B54" s="67" t="s">
        <v>65</v>
      </c>
    </row>
    <row r="55" spans="2:8" ht="24" customHeight="1" thickBot="1">
      <c r="B55" s="51" t="s">
        <v>63</v>
      </c>
      <c r="C55" s="52"/>
      <c r="D55" s="52"/>
      <c r="E55" s="52"/>
      <c r="F55" s="52"/>
      <c r="G55" s="52"/>
      <c r="H55" s="53"/>
    </row>
    <row r="56" spans="2:8" ht="16.5" customHeight="1">
      <c r="B56" s="16"/>
      <c r="C56" s="41">
        <v>0</v>
      </c>
      <c r="D56" s="41">
        <v>0.25</v>
      </c>
      <c r="E56" s="41">
        <v>0.5</v>
      </c>
      <c r="F56" s="41">
        <v>0.75</v>
      </c>
      <c r="G56" s="41">
        <v>1</v>
      </c>
      <c r="H56" s="42" t="s">
        <v>58</v>
      </c>
    </row>
    <row r="57" spans="2:8" ht="18" customHeight="1">
      <c r="B57" s="19" t="s">
        <v>53</v>
      </c>
      <c r="C57" s="14"/>
      <c r="D57" s="14"/>
      <c r="E57" s="14"/>
      <c r="F57" s="14"/>
      <c r="G57" s="14"/>
      <c r="H57" s="20">
        <f aca="true" t="shared" si="3" ref="H57:H62">IF(C57&lt;&gt;"",0,(IF(D57&lt;&gt;"",25,(IF(E57&lt;&gt;"",50,(IF(F57&lt;&gt;"",75,(IF(G57&lt;&gt;"",100,"")))))))))</f>
      </c>
    </row>
    <row r="58" spans="2:8" ht="18" customHeight="1">
      <c r="B58" s="21" t="s">
        <v>52</v>
      </c>
      <c r="C58" s="15"/>
      <c r="D58" s="15"/>
      <c r="E58" s="15"/>
      <c r="F58" s="15"/>
      <c r="G58" s="15"/>
      <c r="H58" s="20">
        <f t="shared" si="3"/>
      </c>
    </row>
    <row r="59" spans="2:8" ht="18" customHeight="1">
      <c r="B59" s="19" t="s">
        <v>51</v>
      </c>
      <c r="C59" s="14"/>
      <c r="D59" s="14"/>
      <c r="E59" s="14"/>
      <c r="F59" s="14"/>
      <c r="G59" s="14"/>
      <c r="H59" s="20">
        <f t="shared" si="3"/>
      </c>
    </row>
    <row r="60" spans="2:8" ht="18" customHeight="1">
      <c r="B60" s="19" t="s">
        <v>49</v>
      </c>
      <c r="C60" s="14"/>
      <c r="D60" s="14"/>
      <c r="E60" s="14"/>
      <c r="F60" s="14"/>
      <c r="G60" s="14"/>
      <c r="H60" s="20">
        <f t="shared" si="3"/>
      </c>
    </row>
    <row r="61" spans="2:8" ht="18" customHeight="1">
      <c r="B61" s="19" t="s">
        <v>48</v>
      </c>
      <c r="C61" s="14"/>
      <c r="D61" s="14"/>
      <c r="E61" s="14"/>
      <c r="F61" s="14"/>
      <c r="G61" s="14"/>
      <c r="H61" s="20">
        <f t="shared" si="3"/>
      </c>
    </row>
    <row r="62" spans="2:8" ht="18" customHeight="1" thickBot="1">
      <c r="B62" s="29" t="s">
        <v>50</v>
      </c>
      <c r="C62" s="30"/>
      <c r="D62" s="30"/>
      <c r="E62" s="30"/>
      <c r="F62" s="30"/>
      <c r="G62" s="30"/>
      <c r="H62" s="34">
        <f t="shared" si="3"/>
      </c>
    </row>
    <row r="63" spans="2:8" s="2" customFormat="1" ht="20.25" customHeight="1">
      <c r="B63" s="22" t="s">
        <v>1</v>
      </c>
      <c r="C63" s="54">
        <f>SUM(H57:H62)</f>
        <v>0</v>
      </c>
      <c r="D63" s="54"/>
      <c r="E63" s="54"/>
      <c r="F63" s="54"/>
      <c r="G63" s="54"/>
      <c r="H63" s="55"/>
    </row>
    <row r="64" spans="2:8" ht="21.75" customHeight="1" thickBot="1">
      <c r="B64" s="56" t="s">
        <v>2</v>
      </c>
      <c r="C64" s="57"/>
      <c r="D64" s="57"/>
      <c r="E64" s="57"/>
      <c r="F64" s="57"/>
      <c r="G64" s="58">
        <f>C63/6/100</f>
        <v>0</v>
      </c>
      <c r="H64" s="59">
        <f>C63/9</f>
        <v>0</v>
      </c>
    </row>
    <row r="65" ht="11.25" customHeight="1" thickBot="1"/>
    <row r="66" spans="2:8" ht="25.5" customHeight="1" thickBot="1">
      <c r="B66" s="51" t="s">
        <v>64</v>
      </c>
      <c r="C66" s="52"/>
      <c r="D66" s="52"/>
      <c r="E66" s="52"/>
      <c r="F66" s="52"/>
      <c r="G66" s="52"/>
      <c r="H66" s="53"/>
    </row>
    <row r="67" spans="2:8" ht="16.5" customHeight="1">
      <c r="B67" s="16"/>
      <c r="C67" s="17">
        <v>0</v>
      </c>
      <c r="D67" s="17">
        <v>0.25</v>
      </c>
      <c r="E67" s="17">
        <v>0.5</v>
      </c>
      <c r="F67" s="17">
        <v>0.75</v>
      </c>
      <c r="G67" s="17">
        <v>1</v>
      </c>
      <c r="H67" s="18"/>
    </row>
    <row r="68" spans="2:8" ht="18.75" customHeight="1">
      <c r="B68" s="19" t="s">
        <v>45</v>
      </c>
      <c r="C68" s="14"/>
      <c r="D68" s="14"/>
      <c r="E68" s="14"/>
      <c r="F68" s="14"/>
      <c r="G68" s="14"/>
      <c r="H68" s="20">
        <f>IF(C68&lt;&gt;"",0,(IF(D68&lt;&gt;"",25,(IF(E68&lt;&gt;"",50,(IF(F68&lt;&gt;"",75,(IF(G68&lt;&gt;"",100,"")))))))))</f>
      </c>
    </row>
    <row r="69" spans="2:8" ht="18.75" customHeight="1">
      <c r="B69" s="19" t="s">
        <v>46</v>
      </c>
      <c r="C69" s="14"/>
      <c r="D69" s="14"/>
      <c r="E69" s="14"/>
      <c r="F69" s="14"/>
      <c r="G69" s="14"/>
      <c r="H69" s="20">
        <f>IF(C69&lt;&gt;"",0,(IF(D69&lt;&gt;"",25,(IF(E69&lt;&gt;"",50,(IF(F69&lt;&gt;"",75,(IF(G69&lt;&gt;"",100,"")))))))))</f>
      </c>
    </row>
    <row r="70" spans="2:8" ht="18.75" customHeight="1" thickBot="1">
      <c r="B70" s="32" t="s">
        <v>47</v>
      </c>
      <c r="C70" s="33"/>
      <c r="D70" s="33"/>
      <c r="E70" s="33"/>
      <c r="F70" s="33"/>
      <c r="G70" s="33"/>
      <c r="H70" s="34">
        <f>IF(C70&lt;&gt;"",0,(IF(D70&lt;&gt;"",25,(IF(E70&lt;&gt;"",50,(IF(F70&lt;&gt;"",75,(IF(G70&lt;&gt;"",100,"")))))))))</f>
      </c>
    </row>
    <row r="71" spans="2:8" s="2" customFormat="1" ht="20.25" customHeight="1">
      <c r="B71" s="22" t="s">
        <v>1</v>
      </c>
      <c r="C71" s="54">
        <f>SUM(H68:H70)</f>
        <v>0</v>
      </c>
      <c r="D71" s="54"/>
      <c r="E71" s="54"/>
      <c r="F71" s="54"/>
      <c r="G71" s="54"/>
      <c r="H71" s="55"/>
    </row>
    <row r="72" spans="2:8" ht="20.25" customHeight="1" thickBot="1">
      <c r="B72" s="56" t="s">
        <v>2</v>
      </c>
      <c r="C72" s="57"/>
      <c r="D72" s="57"/>
      <c r="E72" s="57"/>
      <c r="F72" s="57"/>
      <c r="G72" s="58">
        <f>C71/3/100</f>
        <v>0</v>
      </c>
      <c r="H72" s="59">
        <f>C71/6</f>
        <v>0</v>
      </c>
    </row>
    <row r="73" ht="15.75" thickBot="1"/>
    <row r="74" spans="2:8" ht="19.5" thickBot="1">
      <c r="B74" s="60" t="s">
        <v>3</v>
      </c>
      <c r="C74" s="61"/>
      <c r="D74" s="61"/>
      <c r="E74" s="61"/>
      <c r="F74" s="61"/>
      <c r="G74" s="61"/>
      <c r="H74" s="23">
        <f>(G18+G28+G40+G52+G64+G72)/6</f>
        <v>0</v>
      </c>
    </row>
    <row r="80" ht="17.25" customHeight="1"/>
    <row r="81" ht="15">
      <c r="B81" s="67" t="s">
        <v>65</v>
      </c>
    </row>
  </sheetData>
  <sheetProtection selectLockedCells="1" selectUnlockedCells="1"/>
  <mergeCells count="28">
    <mergeCell ref="B72:F72"/>
    <mergeCell ref="G72:H72"/>
    <mergeCell ref="B52:F52"/>
    <mergeCell ref="G52:H52"/>
    <mergeCell ref="B8:H8"/>
    <mergeCell ref="C17:H17"/>
    <mergeCell ref="B18:F18"/>
    <mergeCell ref="G18:H18"/>
    <mergeCell ref="C27:H27"/>
    <mergeCell ref="B28:F28"/>
    <mergeCell ref="B66:H66"/>
    <mergeCell ref="C39:H39"/>
    <mergeCell ref="B40:F40"/>
    <mergeCell ref="G40:H40"/>
    <mergeCell ref="C51:H51"/>
    <mergeCell ref="B74:G74"/>
    <mergeCell ref="C63:H63"/>
    <mergeCell ref="B64:F64"/>
    <mergeCell ref="G64:H64"/>
    <mergeCell ref="C71:H71"/>
    <mergeCell ref="B1:H1"/>
    <mergeCell ref="D3:H3"/>
    <mergeCell ref="D4:H4"/>
    <mergeCell ref="B30:H30"/>
    <mergeCell ref="B42:H42"/>
    <mergeCell ref="B55:H55"/>
    <mergeCell ref="G28:H28"/>
    <mergeCell ref="B20:H20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8515625" style="0" customWidth="1"/>
    <col min="2" max="2" width="79.7109375" style="0" customWidth="1"/>
    <col min="3" max="3" width="9.8515625" style="0" customWidth="1"/>
    <col min="4" max="4" width="11.7109375" style="0" customWidth="1"/>
    <col min="5" max="5" width="12.421875" style="0" customWidth="1"/>
  </cols>
  <sheetData>
    <row r="1" spans="1:5" ht="15">
      <c r="A1" s="65" t="s">
        <v>12</v>
      </c>
      <c r="B1" s="65"/>
      <c r="C1" s="6" t="s">
        <v>9</v>
      </c>
      <c r="D1" s="6" t="s">
        <v>10</v>
      </c>
      <c r="E1" s="6" t="s">
        <v>11</v>
      </c>
    </row>
    <row r="2" spans="1:5" ht="39.75" customHeight="1">
      <c r="A2" s="4">
        <v>1</v>
      </c>
      <c r="B2" s="3" t="s">
        <v>4</v>
      </c>
      <c r="C2" s="7">
        <v>0.2</v>
      </c>
      <c r="D2" s="7">
        <f>AVALIAÇÃO!G18</f>
        <v>0</v>
      </c>
      <c r="E2" s="9">
        <f aca="true" t="shared" si="0" ref="E2:E7">C2*D2</f>
        <v>0</v>
      </c>
    </row>
    <row r="3" spans="1:5" ht="39.75" customHeight="1">
      <c r="A3" s="4">
        <v>2</v>
      </c>
      <c r="B3" s="3" t="s">
        <v>17</v>
      </c>
      <c r="C3" s="5">
        <v>0.15</v>
      </c>
      <c r="D3" s="5">
        <f>AVALIAÇÃO!G28</f>
        <v>0</v>
      </c>
      <c r="E3" s="9">
        <f t="shared" si="0"/>
        <v>0</v>
      </c>
    </row>
    <row r="4" spans="1:5" ht="44.25" customHeight="1">
      <c r="A4" s="4">
        <v>3</v>
      </c>
      <c r="B4" s="3" t="s">
        <v>5</v>
      </c>
      <c r="C4" s="5">
        <v>0.2</v>
      </c>
      <c r="D4" s="5">
        <f>AVALIAÇÃO!G40</f>
        <v>0</v>
      </c>
      <c r="E4" s="9">
        <f t="shared" si="0"/>
        <v>0</v>
      </c>
    </row>
    <row r="5" spans="1:5" ht="39.75" customHeight="1">
      <c r="A5" s="4">
        <v>4</v>
      </c>
      <c r="B5" s="3" t="s">
        <v>6</v>
      </c>
      <c r="C5" s="5">
        <v>0.1</v>
      </c>
      <c r="D5" s="5">
        <f>AVALIAÇÃO!G52</f>
        <v>0</v>
      </c>
      <c r="E5" s="9">
        <f t="shared" si="0"/>
        <v>0</v>
      </c>
    </row>
    <row r="6" spans="1:5" ht="39.75" customHeight="1">
      <c r="A6" s="4">
        <v>5</v>
      </c>
      <c r="B6" s="3" t="s">
        <v>7</v>
      </c>
      <c r="C6" s="5">
        <v>0.15</v>
      </c>
      <c r="D6" s="5">
        <f>AVALIAÇÃO!G64</f>
        <v>0</v>
      </c>
      <c r="E6" s="9">
        <f t="shared" si="0"/>
        <v>0</v>
      </c>
    </row>
    <row r="7" spans="1:5" ht="39.75" customHeight="1">
      <c r="A7" s="4">
        <v>6</v>
      </c>
      <c r="B7" s="3" t="s">
        <v>8</v>
      </c>
      <c r="C7" s="5">
        <v>0.2</v>
      </c>
      <c r="D7" s="5">
        <f>AVALIAÇÃO!G72</f>
        <v>0</v>
      </c>
      <c r="E7" s="9">
        <f t="shared" si="0"/>
        <v>0</v>
      </c>
    </row>
    <row r="8" spans="3:5" ht="15.75">
      <c r="C8" s="11">
        <f>SUM(C2:C7)</f>
        <v>1</v>
      </c>
      <c r="D8" s="8"/>
      <c r="E8" s="10">
        <f>SUM(E2:E7)</f>
        <v>0</v>
      </c>
    </row>
  </sheetData>
  <sheetProtection selectLockedCells="1" selectUnlockedCells="1"/>
  <mergeCells count="1">
    <mergeCell ref="A1:B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Indira Costa Morais</cp:lastModifiedBy>
  <cp:lastPrinted>2016-05-13T14:19:59Z</cp:lastPrinted>
  <dcterms:created xsi:type="dcterms:W3CDTF">2012-12-07T17:23:40Z</dcterms:created>
  <dcterms:modified xsi:type="dcterms:W3CDTF">2016-05-13T14:20:31Z</dcterms:modified>
  <cp:category/>
  <cp:version/>
  <cp:contentType/>
  <cp:contentStatus/>
</cp:coreProperties>
</file>